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27B67421-C418-477F-B0D8-6675A8E97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5" i="1" l="1"/>
  <c r="B22" i="1"/>
  <c r="B16" i="1" l="1"/>
  <c r="C11" i="1"/>
  <c r="B14" i="1" l="1"/>
</calcChain>
</file>

<file path=xl/sharedStrings.xml><?xml version="1.0" encoding="utf-8"?>
<sst xmlns="http://schemas.openxmlformats.org/spreadsheetml/2006/main" count="24" uniqueCount="20">
  <si>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</si>
  <si>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</si>
  <si>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</si>
  <si>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</si>
  <si>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</si>
  <si>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</si>
  <si>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</si>
  <si>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</si>
  <si>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05.03.2024.</t>
  </si>
  <si>
    <t>04.02.2024.</t>
  </si>
  <si>
    <t>ISHRANA 07D</t>
  </si>
  <si>
    <t>RUŽA IMPEKS DOO NIŠ</t>
  </si>
  <si>
    <t>MILK HOUSE DOO</t>
  </si>
  <si>
    <t>JUŽNA PRUGA DOO LESKOVAC</t>
  </si>
  <si>
    <t>DON DON D.O.O.</t>
  </si>
  <si>
    <t>MESOKOMBINAT PROMET DOO LESKOVAC</t>
  </si>
  <si>
    <t>MATERIJALNI I OSTALI TROŠKOVI - 07F+07E</t>
  </si>
  <si>
    <t>PROVIZIJA UPRAVE ZA TREZOR</t>
  </si>
  <si>
    <t>PREVOZ - SPECIJALIZANTI 02-2024</t>
  </si>
  <si>
    <t>IZVOD  BR.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</si>
</sst>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8</v>
      </c>
    </row>
    <row r="6" spans="1:3" x14ac:dyDescent="0.25">
      <c r="A6" s="1" t="s">
        <v>19</v>
      </c>
    </row>
    <row r="7" spans="1:3" x14ac:dyDescent="0.25">
      <c r="A7" s="4" t="s">
        <v>1</v>
      </c>
      <c r="B7" s="4" t="s">
        <v>8</v>
      </c>
      <c r="C7" s="6">
        <v>2989395.45</v>
      </c>
    </row>
    <row r="8" spans="1:3" x14ac:dyDescent="0.25">
      <c r="A8" s="4" t="s">
        <v>2</v>
      </c>
      <c r="B8" s="4" t="s">
        <v>9</v>
      </c>
      <c r="C8" s="6">
        <v>4547027</v>
      </c>
    </row>
    <row r="9" spans="1:3" x14ac:dyDescent="0.25">
      <c r="A9" s="4" t="s">
        <v>5</v>
      </c>
      <c r="B9" s="4" t="s">
        <v>8</v>
      </c>
      <c r="C9" s="5">
        <v>5100</v>
      </c>
    </row>
    <row r="10" spans="1:3" x14ac:dyDescent="0.25">
      <c r="A10" s="4" t="s">
        <v>6</v>
      </c>
      <c r="B10" s="4" t="s">
        <v>8</v>
      </c>
      <c r="C10" s="5">
        <v>1562731.55</v>
      </c>
    </row>
    <row r="11" spans="1:3" x14ac:dyDescent="0.25">
      <c r="B11" s="4" t="s">
        <v>8</v>
      </c>
      <c r="C11" s="7">
        <f>C8+C9-C10</f>
        <v>2989395.45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05.03.2024.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10</v>
      </c>
      <c r="B16" s="12">
        <f>B17+B18+B19+B20+B21</f>
        <v>732625.68</v>
      </c>
      <c r="C16" s="10"/>
    </row>
    <row r="17" spans="1:3" x14ac:dyDescent="0.25">
      <c r="A17" s="13" t="s">
        <v>11</v>
      </c>
      <c r="B17" s="14">
        <v>273434.52</v>
      </c>
    </row>
    <row r="18" spans="1:3" x14ac:dyDescent="0.25">
      <c r="A18" s="13" t="s">
        <v>12</v>
      </c>
      <c r="B18" s="14">
        <v>54978.400000000001</v>
      </c>
    </row>
    <row r="19" spans="1:3" x14ac:dyDescent="0.25">
      <c r="A19" s="13" t="s">
        <v>13</v>
      </c>
      <c r="B19" s="14">
        <v>33753.5</v>
      </c>
    </row>
    <row r="20" spans="1:3" x14ac:dyDescent="0.25">
      <c r="A20" s="13" t="s">
        <v>14</v>
      </c>
      <c r="B20" s="14">
        <v>139295.4</v>
      </c>
    </row>
    <row r="21" spans="1:3" x14ac:dyDescent="0.25">
      <c r="A21" s="15" t="s">
        <v>15</v>
      </c>
      <c r="B21" s="16">
        <v>231163.86</v>
      </c>
    </row>
    <row r="22" spans="1:3" s="1" customFormat="1" x14ac:dyDescent="0.25">
      <c r="A22" s="11" t="s">
        <v>16</v>
      </c>
      <c r="B22" s="12">
        <f>B23+B24</f>
        <v>830105.87</v>
      </c>
      <c r="C22" s="10"/>
    </row>
    <row r="23" spans="1:3" x14ac:dyDescent="0.25">
      <c r="A23" s="13" t="s">
        <v>17</v>
      </c>
      <c r="B23" s="14">
        <v>46.95</v>
      </c>
    </row>
    <row r="24" spans="1:3" x14ac:dyDescent="0.25">
      <c r="A24" s="15" t="s">
        <v>18</v>
      </c>
      <c r="B24" s="16">
        <v>830058.92</v>
      </c>
    </row>
    <row r="25" spans="1:3" x14ac:dyDescent="0.25">
      <c r="B25" s="9">
        <f>B22+B16</f>
        <v>1562731.55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2024-03-07T07:00:14Z</dcterms:modified>
</cp:coreProperties>
</file>